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 tabRatio="595"/>
  </bookViews>
  <sheets>
    <sheet name="Sheet1" sheetId="1" r:id="rId1"/>
  </sheets>
  <definedNames>
    <definedName name="_xlnm.Print_Area" localSheetId="0">Sheet1!$B$1:$H$41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<sst xmlns="http://schemas.openxmlformats.org/spreadsheetml/2006/main" count="116" uniqueCount="83">
  <si>
    <t>乳山车站改造预算</t>
  </si>
  <si>
    <t>客户姓名：</t>
  </si>
  <si>
    <t>电话：</t>
  </si>
  <si>
    <t>工艺做法:</t>
  </si>
  <si>
    <r>
      <rPr>
        <b/>
        <sz val="25"/>
        <color rgb="FF000000"/>
        <rFont val="宋体"/>
        <charset val="134"/>
      </rPr>
      <t>地</t>
    </r>
    <r>
      <rPr>
        <b/>
        <sz val="25"/>
        <color rgb="FF000000"/>
        <rFont val="Times New Roman"/>
        <charset val="134"/>
      </rPr>
      <t xml:space="preserve">         </t>
    </r>
    <r>
      <rPr>
        <b/>
        <sz val="25"/>
        <color rgb="FF000000"/>
        <rFont val="宋体"/>
        <charset val="134"/>
      </rPr>
      <t>址</t>
    </r>
    <r>
      <rPr>
        <b/>
        <sz val="25"/>
        <color rgb="FF000000"/>
        <rFont val="Times New Roman"/>
        <charset val="134"/>
      </rPr>
      <t>:</t>
    </r>
  </si>
  <si>
    <r>
      <rPr>
        <b/>
        <sz val="25"/>
        <color indexed="8"/>
        <rFont val="宋体"/>
        <charset val="134"/>
      </rPr>
      <t>建筑面积</t>
    </r>
    <r>
      <rPr>
        <b/>
        <sz val="25"/>
        <color indexed="8"/>
        <rFont val="Times New Roman"/>
        <charset val="134"/>
      </rPr>
      <t>:</t>
    </r>
  </si>
  <si>
    <r>
      <rPr>
        <b/>
        <sz val="25"/>
        <color indexed="8"/>
        <rFont val="宋体"/>
        <charset val="134"/>
      </rPr>
      <t>设</t>
    </r>
    <r>
      <rPr>
        <b/>
        <sz val="25"/>
        <color indexed="8"/>
        <rFont val="Times New Roman"/>
        <charset val="134"/>
      </rPr>
      <t xml:space="preserve">  </t>
    </r>
    <r>
      <rPr>
        <b/>
        <sz val="25"/>
        <color indexed="8"/>
        <rFont val="宋体"/>
        <charset val="134"/>
      </rPr>
      <t>计</t>
    </r>
    <r>
      <rPr>
        <b/>
        <sz val="25"/>
        <color indexed="8"/>
        <rFont val="Times New Roman"/>
        <charset val="134"/>
      </rPr>
      <t xml:space="preserve">  </t>
    </r>
    <r>
      <rPr>
        <b/>
        <sz val="25"/>
        <color indexed="8"/>
        <rFont val="宋体"/>
        <charset val="134"/>
      </rPr>
      <t>师</t>
    </r>
    <r>
      <rPr>
        <b/>
        <sz val="25"/>
        <color indexed="8"/>
        <rFont val="Times New Roman"/>
        <charset val="134"/>
      </rPr>
      <t>:</t>
    </r>
  </si>
  <si>
    <t>序号</t>
  </si>
  <si>
    <t>项目名称</t>
  </si>
  <si>
    <t>单位</t>
  </si>
  <si>
    <t>数量</t>
  </si>
  <si>
    <t>单价/元</t>
  </si>
  <si>
    <t>合计价/元</t>
  </si>
  <si>
    <t>备注</t>
  </si>
  <si>
    <t xml:space="preserve">地面瓷砖、铲除、吊顶、地面物品
</t>
  </si>
  <si>
    <t>平方</t>
  </si>
  <si>
    <t>220平地面含（蹲便坑位及所有拆除物）、吊顶220平、墙面265平含运输搬运处理垃圾费、维修改造中改造完成的保洁费</t>
  </si>
  <si>
    <t>吊顶</t>
  </si>
  <si>
    <t>集成吊顶不得低于0.5毫米厚（铝板）</t>
  </si>
  <si>
    <t>LED感应灯</t>
  </si>
  <si>
    <t>个</t>
  </si>
  <si>
    <t>规格不的小于60*60(亮度96W以上)</t>
  </si>
  <si>
    <t>防水</t>
  </si>
  <si>
    <t>丙纶卷材防水至少二遍以上、做不少于48小时闭水试验，洗漱间、卫生间防水布贴墙面高度不的低于1.5米</t>
  </si>
  <si>
    <t>贴地面砖</t>
  </si>
  <si>
    <t>不得小于600*600瓷砖、含沙子水泥、沙子水泥垫层（贴砖厚度部的低于原地面厚度）</t>
  </si>
  <si>
    <t>地脚线</t>
  </si>
  <si>
    <t>米</t>
  </si>
  <si>
    <t>防潮</t>
  </si>
  <si>
    <t>房门</t>
  </si>
  <si>
    <t>套</t>
  </si>
  <si>
    <t>成品房门规格900*2000（防潮、防火）</t>
  </si>
  <si>
    <t>门套</t>
  </si>
  <si>
    <t xml:space="preserve"> （防潮、防火）同房门配套</t>
  </si>
  <si>
    <t>排气扇</t>
  </si>
  <si>
    <t>换气扇功率大于90w</t>
  </si>
  <si>
    <t>一楼男女卫生间隔断</t>
  </si>
  <si>
    <t>坑位</t>
  </si>
  <si>
    <t>（防潮、防火）</t>
  </si>
  <si>
    <t>一楼卫生间及洗手间墙板</t>
  </si>
  <si>
    <t>二楼男女卫生间隔断</t>
  </si>
  <si>
    <t>二楼卫生间及洗手间墙板</t>
  </si>
  <si>
    <t>蹲便冲洗阀</t>
  </si>
  <si>
    <t>易损件必须达到质保1年以上</t>
  </si>
  <si>
    <t>蹲便器</t>
  </si>
  <si>
    <t>感应小便斗</t>
  </si>
  <si>
    <t>落地感应冲水</t>
  </si>
  <si>
    <t>洗手台面镜子</t>
  </si>
  <si>
    <t>厚度不得低于5毫米</t>
  </si>
  <si>
    <t>1-2楼洗手台面</t>
  </si>
  <si>
    <t>理石、不锈钢等防水材质</t>
  </si>
  <si>
    <t>洗手盆</t>
  </si>
  <si>
    <t>同洗手台面配套</t>
  </si>
  <si>
    <t>洗手盆水龙头</t>
  </si>
  <si>
    <t>质保时间不的低于1年 感应龙头</t>
  </si>
  <si>
    <t>角阀</t>
  </si>
  <si>
    <t xml:space="preserve">质保时间不的低于1年 </t>
  </si>
  <si>
    <t>软管</t>
  </si>
  <si>
    <t>支</t>
  </si>
  <si>
    <t>拖布池</t>
  </si>
  <si>
    <t>陶瓷、砖垒、不锈钢等材质不得小于420*420*450</t>
  </si>
  <si>
    <t>加长水龙头</t>
  </si>
  <si>
    <t>热水器</t>
  </si>
  <si>
    <t>品牌即热、质保遵循国家“三包”</t>
  </si>
  <si>
    <t>电暖器片</t>
  </si>
  <si>
    <t>品牌即热、质保遵循国家“三包”品牌不得低于（扬子碳纤维取暖器规格1150*600*50）</t>
  </si>
  <si>
    <t>走廊修补刮腻子</t>
  </si>
  <si>
    <t>刷立邦墙固打底后立邦外墙腻子后使用外墙防水涂料</t>
  </si>
  <si>
    <t>2楼楼顶走廊修补刮腻子</t>
  </si>
  <si>
    <t>卫浴安装</t>
  </si>
  <si>
    <t>项</t>
  </si>
  <si>
    <t>所有的脸盆、小便池、蹲便坑、拖把池安装</t>
  </si>
  <si>
    <t>改水</t>
  </si>
  <si>
    <t>联塑32水管以及25自来水管</t>
  </si>
  <si>
    <t>改下水</t>
  </si>
  <si>
    <t>联塑100下水及50下水</t>
  </si>
  <si>
    <t>改电</t>
  </si>
  <si>
    <t>灯线插座2.5平方120米、电线热水器4平方电线280米含（开槽、安装）</t>
  </si>
  <si>
    <t>设备、防护费</t>
  </si>
  <si>
    <t>无障碍扶手</t>
  </si>
  <si>
    <t>防锈蚀、防滑</t>
  </si>
  <si>
    <t>含3%增值税专票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</si>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</sst>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</numFmts>
  <fonts count="31">
    <font>
      <sz val="12"/>
      <name val="宋体"/>
      <charset val="134"/>
    </font>
    <font>
      <sz val="25"/>
      <color indexed="8"/>
      <name val="宋体"/>
      <charset val="134"/>
    </font>
    <font>
      <b/>
      <sz val="25"/>
      <color indexed="8"/>
      <name val="宋体"/>
      <charset val="134"/>
    </font>
    <font>
      <sz val="12"/>
      <color indexed="8"/>
      <name val="宋体"/>
      <charset val="134"/>
    </font>
    <font>
      <b/>
      <sz val="60"/>
      <color indexed="8"/>
      <name val="黑体"/>
      <charset val="134"/>
    </font>
    <font>
      <b/>
      <sz val="60"/>
      <color indexed="8"/>
      <name val="宋体"/>
      <charset val="134"/>
    </font>
    <font>
      <b/>
      <sz val="25"/>
      <color rgb="FF000000"/>
      <name val="宋体"/>
      <charset val="134"/>
    </font>
    <font>
      <b/>
      <sz val="26"/>
      <name val="宋体"/>
      <charset val="134"/>
    </font>
    <font>
      <b/>
      <sz val="3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5"/>
      <color indexed="8"/>
      <name val="Times New Roman"/>
      <charset val="134"/>
    </font>
    <font>
      <b/>
      <sz val="25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49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41"/>
  <sheetViews>
    <sheetView tabSelected="1" zoomScale="55" zoomScaleNormal="55" topLeftCell="A7" workbookViewId="0">
      <selection activeCell="H7" sqref="H7"/>
    </sheetView>
  </sheetViews>
  <sheetFormatPr defaultColWidth="9" defaultRowHeight="15.6" outlineLevelCol="7"/>
  <cols>
    <col min="1" max="1" width="9" style="4"/>
    <col min="2" max="2" width="12.375" style="4" customWidth="1"/>
    <col min="3" max="3" width="54.3166666666667" style="4" customWidth="1"/>
    <col min="4" max="4" width="16.125" style="4" customWidth="1"/>
    <col min="5" max="5" width="27.75" style="5" customWidth="1"/>
    <col min="6" max="6" width="25.875" style="5" customWidth="1"/>
    <col min="7" max="7" width="35.625" style="5" customWidth="1"/>
    <col min="8" max="8" width="84.125" style="4" customWidth="1"/>
    <col min="9" max="16384" width="9" style="4"/>
  </cols>
  <sheetData>
    <row r="1" ht="60" customHeight="1" spans="2:8">
      <c r="B1" s="6" t="s">
        <v>0</v>
      </c>
      <c r="C1" s="7"/>
      <c r="D1" s="7"/>
      <c r="E1" s="7"/>
      <c r="F1" s="7"/>
      <c r="G1" s="7"/>
      <c r="H1" s="7"/>
    </row>
    <row r="2" ht="57" customHeight="1" spans="2:8">
      <c r="B2" s="7"/>
      <c r="C2" s="7"/>
      <c r="D2" s="7"/>
      <c r="E2" s="7"/>
      <c r="F2" s="7"/>
      <c r="G2" s="7"/>
      <c r="H2" s="7"/>
    </row>
    <row r="3" s="1" customFormat="1" ht="43.5" customHeight="1" spans="2:8">
      <c r="B3" s="8" t="s">
        <v>1</v>
      </c>
      <c r="C3" s="8"/>
      <c r="D3" s="8"/>
      <c r="E3" s="8"/>
      <c r="F3" s="8"/>
      <c r="G3" s="8"/>
      <c r="H3" s="9" t="s">
        <v>2</v>
      </c>
    </row>
    <row r="4" s="1" customFormat="1" ht="43.5" customHeight="1" spans="2:8">
      <c r="B4" s="9" t="s">
        <v>3</v>
      </c>
      <c r="C4" s="9"/>
      <c r="D4" s="9"/>
      <c r="E4" s="9"/>
      <c r="F4" s="9"/>
      <c r="G4" s="9"/>
      <c r="H4" s="10" t="s">
        <v>4</v>
      </c>
    </row>
    <row r="5" s="1" customFormat="1" ht="43.5" customHeight="1" spans="2:8">
      <c r="B5" s="9" t="s">
        <v>5</v>
      </c>
      <c r="C5" s="9"/>
      <c r="D5" s="9"/>
      <c r="E5" s="9"/>
      <c r="F5" s="9"/>
      <c r="G5" s="9"/>
      <c r="H5" s="9" t="s">
        <v>6</v>
      </c>
    </row>
    <row r="6" s="2" customFormat="1" ht="43.5" customHeight="1" spans="2:8">
      <c r="B6" s="11" t="s">
        <v>7</v>
      </c>
      <c r="C6" s="11" t="s">
        <v>8</v>
      </c>
      <c r="D6" s="11" t="s">
        <v>9</v>
      </c>
      <c r="E6" s="12" t="s">
        <v>10</v>
      </c>
      <c r="F6" s="13" t="s">
        <v>11</v>
      </c>
      <c r="G6" s="13" t="s">
        <v>12</v>
      </c>
      <c r="H6" s="11" t="s">
        <v>13</v>
      </c>
    </row>
    <row r="7" s="3" customFormat="1" ht="130.5" customHeight="1" spans="2:8">
      <c r="B7" s="11">
        <v>1</v>
      </c>
      <c r="C7" s="14" t="s">
        <v>14</v>
      </c>
      <c r="D7" s="15" t="s">
        <v>15</v>
      </c>
      <c r="E7" s="16">
        <v>705</v>
      </c>
      <c r="F7" s="16">
        <v>20</v>
      </c>
      <c r="G7" s="12">
        <v>14100</v>
      </c>
      <c r="H7" s="17" t="s">
        <v>16</v>
      </c>
    </row>
    <row r="8" s="3" customFormat="1" ht="130.5" customHeight="1" spans="2:8">
      <c r="B8" s="11">
        <v>2</v>
      </c>
      <c r="C8" s="18" t="s">
        <v>17</v>
      </c>
      <c r="D8" s="15" t="s">
        <v>15</v>
      </c>
      <c r="E8" s="16">
        <v>256</v>
      </c>
      <c r="F8" s="16">
        <v>140</v>
      </c>
      <c r="G8" s="12">
        <f>F8*E8</f>
        <v>35840</v>
      </c>
      <c r="H8" s="17" t="s">
        <v>18</v>
      </c>
    </row>
    <row r="9" s="3" customFormat="1" ht="130.5" customHeight="1" spans="2:8">
      <c r="B9" s="11">
        <v>3</v>
      </c>
      <c r="C9" s="18" t="s">
        <v>19</v>
      </c>
      <c r="D9" s="15" t="s">
        <v>20</v>
      </c>
      <c r="E9" s="16">
        <v>16</v>
      </c>
      <c r="F9" s="16">
        <v>160</v>
      </c>
      <c r="G9" s="12">
        <f>F9*E9</f>
        <v>2560</v>
      </c>
      <c r="H9" s="17" t="s">
        <v>21</v>
      </c>
    </row>
    <row r="10" s="3" customFormat="1" ht="130.5" customHeight="1" spans="2:8">
      <c r="B10" s="11">
        <v>4</v>
      </c>
      <c r="C10" s="18" t="s">
        <v>22</v>
      </c>
      <c r="D10" s="15" t="s">
        <v>15</v>
      </c>
      <c r="E10" s="16">
        <v>440</v>
      </c>
      <c r="F10" s="16">
        <v>42</v>
      </c>
      <c r="G10" s="12">
        <f>F10*E10</f>
        <v>18480</v>
      </c>
      <c r="H10" s="17" t="s">
        <v>23</v>
      </c>
    </row>
    <row r="11" s="3" customFormat="1" ht="130.5" customHeight="1" spans="2:8">
      <c r="B11" s="11">
        <v>5</v>
      </c>
      <c r="C11" s="18" t="s">
        <v>24</v>
      </c>
      <c r="D11" s="15" t="s">
        <v>15</v>
      </c>
      <c r="E11" s="16">
        <v>220</v>
      </c>
      <c r="F11" s="16">
        <v>180</v>
      </c>
      <c r="G11" s="12">
        <f>F11*E11</f>
        <v>39600</v>
      </c>
      <c r="H11" s="17" t="s">
        <v>25</v>
      </c>
    </row>
    <row r="12" s="3" customFormat="1" ht="130.5" customHeight="1" spans="2:8">
      <c r="B12" s="11">
        <v>6</v>
      </c>
      <c r="C12" s="18" t="s">
        <v>26</v>
      </c>
      <c r="D12" s="15" t="s">
        <v>27</v>
      </c>
      <c r="E12" s="16">
        <v>184</v>
      </c>
      <c r="F12" s="16">
        <v>25</v>
      </c>
      <c r="G12" s="12">
        <v>4600</v>
      </c>
      <c r="H12" s="17" t="s">
        <v>28</v>
      </c>
    </row>
    <row r="13" s="3" customFormat="1" ht="130.5" customHeight="1" spans="2:8">
      <c r="B13" s="11">
        <v>7</v>
      </c>
      <c r="C13" s="18" t="s">
        <v>29</v>
      </c>
      <c r="D13" s="15" t="s">
        <v>30</v>
      </c>
      <c r="E13" s="16">
        <v>5</v>
      </c>
      <c r="F13" s="16">
        <v>1000</v>
      </c>
      <c r="G13" s="12">
        <f t="shared" ref="G13:G19" si="0">F13*E13</f>
        <v>5000</v>
      </c>
      <c r="H13" s="17" t="s">
        <v>31</v>
      </c>
    </row>
    <row r="14" s="3" customFormat="1" ht="130.5" customHeight="1" spans="2:8">
      <c r="B14" s="11">
        <v>8</v>
      </c>
      <c r="C14" s="18" t="s">
        <v>32</v>
      </c>
      <c r="D14" s="15" t="s">
        <v>30</v>
      </c>
      <c r="E14" s="16">
        <v>42</v>
      </c>
      <c r="F14" s="16">
        <v>110</v>
      </c>
      <c r="G14" s="12">
        <f t="shared" si="0"/>
        <v>4620</v>
      </c>
      <c r="H14" s="17" t="s">
        <v>33</v>
      </c>
    </row>
    <row r="15" s="3" customFormat="1" ht="130.5" customHeight="1" spans="2:8">
      <c r="B15" s="11">
        <v>9</v>
      </c>
      <c r="C15" s="18" t="s">
        <v>34</v>
      </c>
      <c r="D15" s="15" t="s">
        <v>20</v>
      </c>
      <c r="E15" s="16">
        <v>16</v>
      </c>
      <c r="F15" s="16">
        <v>280</v>
      </c>
      <c r="G15" s="12">
        <f t="shared" si="0"/>
        <v>4480</v>
      </c>
      <c r="H15" s="17" t="s">
        <v>35</v>
      </c>
    </row>
    <row r="16" s="3" customFormat="1" ht="130.5" customHeight="1" spans="2:8">
      <c r="B16" s="11">
        <v>10</v>
      </c>
      <c r="C16" s="18" t="s">
        <v>36</v>
      </c>
      <c r="D16" s="15" t="s">
        <v>37</v>
      </c>
      <c r="E16" s="16">
        <v>12</v>
      </c>
      <c r="F16" s="16">
        <v>850</v>
      </c>
      <c r="G16" s="12">
        <f t="shared" si="0"/>
        <v>10200</v>
      </c>
      <c r="H16" s="17" t="s">
        <v>38</v>
      </c>
    </row>
    <row r="17" s="3" customFormat="1" ht="130.5" customHeight="1" spans="2:8">
      <c r="B17" s="11">
        <v>11</v>
      </c>
      <c r="C17" s="18" t="s">
        <v>39</v>
      </c>
      <c r="D17" s="15" t="s">
        <v>15</v>
      </c>
      <c r="E17" s="16">
        <v>196</v>
      </c>
      <c r="F17" s="16">
        <v>110</v>
      </c>
      <c r="G17" s="12">
        <f t="shared" si="0"/>
        <v>21560</v>
      </c>
      <c r="H17" s="17" t="s">
        <v>38</v>
      </c>
    </row>
    <row r="18" s="3" customFormat="1" ht="130.5" customHeight="1" spans="2:8">
      <c r="B18" s="11">
        <v>12</v>
      </c>
      <c r="C18" s="18" t="s">
        <v>40</v>
      </c>
      <c r="D18" s="15" t="s">
        <v>37</v>
      </c>
      <c r="E18" s="16">
        <v>22</v>
      </c>
      <c r="F18" s="16">
        <v>800</v>
      </c>
      <c r="G18" s="12">
        <f t="shared" si="0"/>
        <v>17600</v>
      </c>
      <c r="H18" s="17" t="s">
        <v>38</v>
      </c>
    </row>
    <row r="19" s="3" customFormat="1" ht="130.5" customHeight="1" spans="2:8">
      <c r="B19" s="11">
        <v>13</v>
      </c>
      <c r="C19" s="18" t="s">
        <v>41</v>
      </c>
      <c r="D19" s="15" t="s">
        <v>15</v>
      </c>
      <c r="E19" s="16">
        <v>268</v>
      </c>
      <c r="F19" s="16">
        <v>110</v>
      </c>
      <c r="G19" s="12">
        <f t="shared" si="0"/>
        <v>29480</v>
      </c>
      <c r="H19" s="17" t="s">
        <v>38</v>
      </c>
    </row>
    <row r="20" s="3" customFormat="1" ht="130.5" customHeight="1" spans="2:8">
      <c r="B20" s="11">
        <v>14</v>
      </c>
      <c r="C20" s="18" t="s">
        <v>42</v>
      </c>
      <c r="D20" s="15" t="s">
        <v>20</v>
      </c>
      <c r="E20" s="16">
        <v>30</v>
      </c>
      <c r="F20" s="16">
        <v>120</v>
      </c>
      <c r="G20" s="12">
        <f t="shared" ref="G20:G30" si="1">F20*E20</f>
        <v>3600</v>
      </c>
      <c r="H20" s="17" t="s">
        <v>43</v>
      </c>
    </row>
    <row r="21" s="3" customFormat="1" ht="130.5" customHeight="1" spans="2:8">
      <c r="B21" s="11">
        <v>15</v>
      </c>
      <c r="C21" s="18" t="s">
        <v>44</v>
      </c>
      <c r="D21" s="15" t="s">
        <v>20</v>
      </c>
      <c r="E21" s="16">
        <v>30</v>
      </c>
      <c r="F21" s="16">
        <v>150</v>
      </c>
      <c r="G21" s="12">
        <f t="shared" si="1"/>
        <v>4500</v>
      </c>
      <c r="H21" s="17"/>
    </row>
    <row r="22" s="3" customFormat="1" ht="130.5" customHeight="1" spans="2:8">
      <c r="B22" s="11">
        <v>16</v>
      </c>
      <c r="C22" s="18" t="s">
        <v>45</v>
      </c>
      <c r="D22" s="15" t="s">
        <v>20</v>
      </c>
      <c r="E22" s="16">
        <v>13</v>
      </c>
      <c r="F22" s="16">
        <v>520</v>
      </c>
      <c r="G22" s="12">
        <f t="shared" si="1"/>
        <v>6760</v>
      </c>
      <c r="H22" s="17" t="s">
        <v>46</v>
      </c>
    </row>
    <row r="23" s="3" customFormat="1" ht="130.5" customHeight="1" spans="2:8">
      <c r="B23" s="11">
        <v>17</v>
      </c>
      <c r="C23" s="18" t="s">
        <v>47</v>
      </c>
      <c r="D23" s="15" t="s">
        <v>15</v>
      </c>
      <c r="E23" s="16">
        <v>20</v>
      </c>
      <c r="F23" s="16">
        <v>115</v>
      </c>
      <c r="G23" s="12">
        <f t="shared" si="1"/>
        <v>2300</v>
      </c>
      <c r="H23" s="17" t="s">
        <v>48</v>
      </c>
    </row>
    <row r="24" s="3" customFormat="1" ht="130.5" customHeight="1" spans="2:8">
      <c r="B24" s="11">
        <v>18</v>
      </c>
      <c r="C24" s="18" t="s">
        <v>49</v>
      </c>
      <c r="D24" s="15" t="s">
        <v>27</v>
      </c>
      <c r="E24" s="16">
        <v>16</v>
      </c>
      <c r="F24" s="16">
        <v>500</v>
      </c>
      <c r="G24" s="12">
        <f t="shared" si="1"/>
        <v>8000</v>
      </c>
      <c r="H24" s="17" t="s">
        <v>50</v>
      </c>
    </row>
    <row r="25" s="3" customFormat="1" ht="130.5" customHeight="1" spans="2:8">
      <c r="B25" s="11">
        <v>19</v>
      </c>
      <c r="C25" s="18" t="s">
        <v>51</v>
      </c>
      <c r="D25" s="15" t="s">
        <v>20</v>
      </c>
      <c r="E25" s="16">
        <v>12</v>
      </c>
      <c r="F25" s="16">
        <v>180</v>
      </c>
      <c r="G25" s="12">
        <f t="shared" si="1"/>
        <v>2160</v>
      </c>
      <c r="H25" s="17" t="s">
        <v>52</v>
      </c>
    </row>
    <row r="26" s="3" customFormat="1" ht="130.5" customHeight="1" spans="2:8">
      <c r="B26" s="11">
        <v>20</v>
      </c>
      <c r="C26" s="18" t="s">
        <v>53</v>
      </c>
      <c r="D26" s="15" t="s">
        <v>20</v>
      </c>
      <c r="E26" s="16">
        <v>12</v>
      </c>
      <c r="F26" s="16">
        <v>200</v>
      </c>
      <c r="G26" s="12">
        <f t="shared" si="1"/>
        <v>2400</v>
      </c>
      <c r="H26" s="17" t="s">
        <v>54</v>
      </c>
    </row>
    <row r="27" s="3" customFormat="1" ht="130.5" customHeight="1" spans="2:8">
      <c r="B27" s="11">
        <v>21</v>
      </c>
      <c r="C27" s="18" t="s">
        <v>55</v>
      </c>
      <c r="D27" s="15" t="s">
        <v>20</v>
      </c>
      <c r="E27" s="16">
        <v>24</v>
      </c>
      <c r="F27" s="16">
        <v>30</v>
      </c>
      <c r="G27" s="12">
        <f t="shared" si="1"/>
        <v>720</v>
      </c>
      <c r="H27" s="17" t="s">
        <v>56</v>
      </c>
    </row>
    <row r="28" s="3" customFormat="1" ht="130.5" customHeight="1" spans="2:8">
      <c r="B28" s="11">
        <v>22</v>
      </c>
      <c r="C28" s="18" t="s">
        <v>57</v>
      </c>
      <c r="D28" s="15" t="s">
        <v>58</v>
      </c>
      <c r="E28" s="16">
        <v>24</v>
      </c>
      <c r="F28" s="16">
        <v>22</v>
      </c>
      <c r="G28" s="12">
        <f t="shared" si="1"/>
        <v>528</v>
      </c>
      <c r="H28" s="17" t="s">
        <v>56</v>
      </c>
    </row>
    <row r="29" s="3" customFormat="1" ht="130.5" customHeight="1" spans="2:8">
      <c r="B29" s="11">
        <v>23</v>
      </c>
      <c r="C29" s="18" t="s">
        <v>59</v>
      </c>
      <c r="D29" s="15" t="s">
        <v>20</v>
      </c>
      <c r="E29" s="16">
        <v>4</v>
      </c>
      <c r="F29" s="16">
        <v>300</v>
      </c>
      <c r="G29" s="12">
        <f t="shared" si="1"/>
        <v>1200</v>
      </c>
      <c r="H29" s="17" t="s">
        <v>60</v>
      </c>
    </row>
    <row r="30" s="3" customFormat="1" ht="130.5" customHeight="1" spans="2:8">
      <c r="B30" s="11">
        <v>24</v>
      </c>
      <c r="C30" s="18" t="s">
        <v>61</v>
      </c>
      <c r="D30" s="15" t="s">
        <v>20</v>
      </c>
      <c r="E30" s="16">
        <v>4</v>
      </c>
      <c r="F30" s="16">
        <v>45</v>
      </c>
      <c r="G30" s="12">
        <f t="shared" si="1"/>
        <v>180</v>
      </c>
      <c r="H30" s="17" t="s">
        <v>56</v>
      </c>
    </row>
    <row r="31" s="3" customFormat="1" ht="130.5" customHeight="1" spans="2:8">
      <c r="B31" s="11">
        <v>25</v>
      </c>
      <c r="C31" s="18" t="s">
        <v>62</v>
      </c>
      <c r="D31" s="15" t="s">
        <v>20</v>
      </c>
      <c r="E31" s="16">
        <v>2</v>
      </c>
      <c r="F31" s="16">
        <v>3200</v>
      </c>
      <c r="G31" s="12">
        <v>3200</v>
      </c>
      <c r="H31" s="17" t="s">
        <v>63</v>
      </c>
    </row>
    <row r="32" s="3" customFormat="1" ht="130.5" customHeight="1" spans="2:8">
      <c r="B32" s="11">
        <v>26</v>
      </c>
      <c r="C32" s="18" t="s">
        <v>64</v>
      </c>
      <c r="D32" s="15" t="s">
        <v>30</v>
      </c>
      <c r="E32" s="16">
        <v>8</v>
      </c>
      <c r="F32" s="16">
        <v>550</v>
      </c>
      <c r="G32" s="12">
        <f>F32*E32</f>
        <v>4400</v>
      </c>
      <c r="H32" s="17" t="s">
        <v>65</v>
      </c>
    </row>
    <row r="33" s="3" customFormat="1" ht="130.5" customHeight="1" spans="2:8">
      <c r="B33" s="11">
        <v>27</v>
      </c>
      <c r="C33" s="18" t="s">
        <v>66</v>
      </c>
      <c r="D33" s="15" t="s">
        <v>15</v>
      </c>
      <c r="E33" s="16">
        <v>129</v>
      </c>
      <c r="F33" s="16">
        <v>30</v>
      </c>
      <c r="G33" s="12">
        <f>F33*E33</f>
        <v>3870</v>
      </c>
      <c r="H33" s="17" t="s">
        <v>67</v>
      </c>
    </row>
    <row r="34" s="3" customFormat="1" ht="130.5" customHeight="1" spans="2:8">
      <c r="B34" s="11">
        <v>28</v>
      </c>
      <c r="C34" s="18" t="s">
        <v>68</v>
      </c>
      <c r="D34" s="15" t="s">
        <v>15</v>
      </c>
      <c r="E34" s="16">
        <v>245</v>
      </c>
      <c r="F34" s="16">
        <v>30</v>
      </c>
      <c r="G34" s="12">
        <v>7350</v>
      </c>
      <c r="H34" s="17" t="s">
        <v>67</v>
      </c>
    </row>
    <row r="35" s="3" customFormat="1" ht="130.5" customHeight="1" spans="2:8">
      <c r="B35" s="11">
        <v>28</v>
      </c>
      <c r="C35" s="18" t="s">
        <v>69</v>
      </c>
      <c r="D35" s="15" t="s">
        <v>70</v>
      </c>
      <c r="E35" s="16">
        <v>1</v>
      </c>
      <c r="F35" s="16">
        <v>3200</v>
      </c>
      <c r="G35" s="12">
        <v>3200</v>
      </c>
      <c r="H35" s="17" t="s">
        <v>71</v>
      </c>
    </row>
    <row r="36" s="3" customFormat="1" ht="130.5" customHeight="1" spans="2:8">
      <c r="B36" s="11">
        <v>29</v>
      </c>
      <c r="C36" s="18" t="s">
        <v>72</v>
      </c>
      <c r="D36" s="15" t="s">
        <v>27</v>
      </c>
      <c r="E36" s="16">
        <v>350</v>
      </c>
      <c r="F36" s="16">
        <v>40</v>
      </c>
      <c r="G36" s="12">
        <f>F36*E36</f>
        <v>14000</v>
      </c>
      <c r="H36" s="17" t="s">
        <v>73</v>
      </c>
    </row>
    <row r="37" s="3" customFormat="1" ht="130.5" customHeight="1" spans="2:8">
      <c r="B37" s="11">
        <v>30</v>
      </c>
      <c r="C37" s="18" t="s">
        <v>74</v>
      </c>
      <c r="D37" s="15" t="s">
        <v>27</v>
      </c>
      <c r="E37" s="16">
        <v>50</v>
      </c>
      <c r="F37" s="16">
        <v>120</v>
      </c>
      <c r="G37" s="12">
        <f>F37*E37</f>
        <v>6000</v>
      </c>
      <c r="H37" s="17" t="s">
        <v>75</v>
      </c>
    </row>
    <row r="38" s="3" customFormat="1" ht="130.5" customHeight="1" spans="2:8">
      <c r="B38" s="11">
        <v>31</v>
      </c>
      <c r="C38" s="18" t="s">
        <v>76</v>
      </c>
      <c r="D38" s="15" t="s">
        <v>27</v>
      </c>
      <c r="E38" s="16">
        <v>380</v>
      </c>
      <c r="F38" s="16">
        <v>32</v>
      </c>
      <c r="G38" s="12">
        <f>F38*E38</f>
        <v>12160</v>
      </c>
      <c r="H38" s="17" t="s">
        <v>77</v>
      </c>
    </row>
    <row r="39" s="3" customFormat="1" ht="130.5" customHeight="1" spans="2:8">
      <c r="B39" s="11">
        <v>32</v>
      </c>
      <c r="C39" s="18" t="s">
        <v>78</v>
      </c>
      <c r="D39" s="15" t="s">
        <v>70</v>
      </c>
      <c r="E39" s="16">
        <v>1</v>
      </c>
      <c r="F39" s="16">
        <v>2000</v>
      </c>
      <c r="G39" s="12">
        <f>F39*E39</f>
        <v>2000</v>
      </c>
      <c r="H39" s="17"/>
    </row>
    <row r="40" s="3" customFormat="1" ht="130.5" customHeight="1" spans="2:8">
      <c r="B40" s="11">
        <v>33</v>
      </c>
      <c r="C40" s="18" t="s">
        <v>79</v>
      </c>
      <c r="D40" s="15" t="s">
        <v>30</v>
      </c>
      <c r="E40" s="16">
        <v>8</v>
      </c>
      <c r="F40" s="16">
        <v>400</v>
      </c>
      <c r="G40" s="12">
        <f>F40*E40</f>
        <v>3200</v>
      </c>
      <c r="H40" s="17" t="s">
        <v>80</v>
      </c>
    </row>
    <row r="41" s="3" customFormat="1" ht="130.5" customHeight="1" spans="2:8">
      <c r="B41" s="19" t="s">
        <v>81</v>
      </c>
      <c r="C41" s="20"/>
      <c r="D41" s="20"/>
      <c r="E41" s="21"/>
      <c r="F41" s="22" t="s">
        <v>82</v>
      </c>
      <c r="G41" s="12">
        <f>SUM(G7:G40)</f>
        <v>299848</v>
      </c>
      <c r="H41" s="17"/>
    </row>
  </sheetData>
  <mergeCells count="5">
    <mergeCell ref="B3:G3"/>
    <mergeCell ref="B4:G4"/>
    <mergeCell ref="B5:G5"/>
    <mergeCell ref="B41:E41"/>
    <mergeCell ref="B1:H2"/>
  </mergeCells>
  <pageMargins left="0.747916666666667" right="0.826388888888889" top="0.511805555555556" bottom="0.786805555555556" header="0.511805555555556" footer="0.511805555555556"/>
  <pageSetup paperSize="9" scale="28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kx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jkgdks</dc:creator>
  <cp:lastModifiedBy>Gzj</cp:lastModifiedBy>
  <dcterms:created xsi:type="dcterms:W3CDTF">2003-04-12T08:34:00Z</dcterms:created>
  <cp:lastPrinted>2020-07-04T07:54:00Z</cp:lastPrinted>
  <dcterms:modified xsi:type="dcterms:W3CDTF">2025-11-13T08:25:23Z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EFE7AE7600BD4C28AE385FB978B2D2C8_13</vt:lpwstr>
  </property>
</Properties>
</file>